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9\"/>
    </mc:Choice>
  </mc:AlternateContent>
  <bookViews>
    <workbookView xWindow="0" yWindow="0" windowWidth="21570" windowHeight="8160"/>
  </bookViews>
  <sheets>
    <sheet name="Model" sheetId="2" r:id="rId1"/>
  </sheets>
  <calcPr calcId="152511" iterate="1"/>
</workbook>
</file>

<file path=xl/calcChain.xml><?xml version="1.0" encoding="utf-8"?>
<calcChain xmlns="http://schemas.openxmlformats.org/spreadsheetml/2006/main">
  <c r="H23" i="2" l="1"/>
  <c r="I23" i="2"/>
  <c r="J23" i="2"/>
  <c r="K23" i="2"/>
  <c r="L23" i="2"/>
  <c r="H24" i="2"/>
  <c r="I24" i="2"/>
  <c r="J24" i="2"/>
  <c r="K24" i="2"/>
  <c r="L24" i="2"/>
  <c r="H25" i="2"/>
  <c r="I25" i="2"/>
  <c r="J25" i="2"/>
  <c r="K25" i="2"/>
  <c r="L25" i="2"/>
  <c r="H26" i="2"/>
  <c r="I26" i="2"/>
  <c r="J26" i="2"/>
  <c r="K26" i="2"/>
  <c r="L26" i="2"/>
  <c r="H31" i="2"/>
  <c r="I31" i="2"/>
  <c r="J31" i="2"/>
  <c r="K31" i="2"/>
  <c r="L31" i="2"/>
  <c r="H32" i="2"/>
  <c r="I32" i="2"/>
  <c r="J32" i="2"/>
  <c r="K32" i="2"/>
  <c r="L32" i="2"/>
  <c r="H33" i="2"/>
  <c r="I33" i="2"/>
  <c r="J33" i="2"/>
  <c r="K33" i="2"/>
  <c r="L33" i="2"/>
  <c r="H34" i="2"/>
  <c r="I34" i="2"/>
  <c r="J34" i="2"/>
  <c r="K34" i="2"/>
  <c r="L34" i="2"/>
  <c r="H14" i="2"/>
  <c r="I14" i="2"/>
  <c r="J14" i="2"/>
  <c r="K14" i="2"/>
  <c r="L14" i="2"/>
  <c r="H15" i="2"/>
  <c r="I15" i="2"/>
  <c r="J15" i="2"/>
  <c r="K15" i="2"/>
  <c r="L15" i="2"/>
  <c r="H16" i="2"/>
  <c r="I16" i="2"/>
  <c r="J16" i="2"/>
  <c r="K16" i="2"/>
  <c r="L16" i="2"/>
  <c r="H17" i="2"/>
  <c r="I17" i="2"/>
  <c r="J17" i="2"/>
  <c r="K17" i="2"/>
  <c r="L17" i="2"/>
  <c r="H6" i="2"/>
  <c r="I6" i="2"/>
  <c r="J6" i="2"/>
  <c r="K6" i="2"/>
  <c r="L6" i="2"/>
  <c r="H7" i="2"/>
  <c r="I7" i="2"/>
  <c r="J7" i="2"/>
  <c r="K7" i="2"/>
  <c r="L7" i="2"/>
  <c r="H8" i="2"/>
  <c r="I8" i="2"/>
  <c r="J8" i="2"/>
  <c r="K8" i="2"/>
  <c r="L8" i="2"/>
  <c r="H9" i="2"/>
  <c r="I9" i="2"/>
  <c r="J9" i="2"/>
  <c r="K9" i="2"/>
  <c r="L9" i="2"/>
  <c r="G39" i="2" l="1"/>
  <c r="G38" i="2"/>
</calcChain>
</file>

<file path=xl/sharedStrings.xml><?xml version="1.0" encoding="utf-8"?>
<sst xmlns="http://schemas.openxmlformats.org/spreadsheetml/2006/main" count="31" uniqueCount="17">
  <si>
    <t>Distribution of Unit Production Cost under "Make" Alternative</t>
  </si>
  <si>
    <t>Cost Per Unit</t>
  </si>
  <si>
    <t>Probability</t>
  </si>
  <si>
    <t>Distribution of Unit Production Cost under "Buy" Alternative</t>
  </si>
  <si>
    <t>Demand</t>
  </si>
  <si>
    <t>Demand distribution for the product in the coming year</t>
  </si>
  <si>
    <t>Cost table for subcontracting</t>
  </si>
  <si>
    <t>Cost per unit</t>
  </si>
  <si>
    <t>Cost per unit over capacity</t>
  </si>
  <si>
    <t>In-house capacity</t>
  </si>
  <si>
    <t>Cost table for producing in-house</t>
  </si>
  <si>
    <t>Corresponding probabilities for producing in-house</t>
  </si>
  <si>
    <t>Corresponding probabilities for subcontracting</t>
  </si>
  <si>
    <t>Expected costs</t>
  </si>
  <si>
    <t>In-house</t>
  </si>
  <si>
    <t>Subcontract</t>
  </si>
  <si>
    <t>Make or buy decision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</si>
</sst>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4" x14ac:knownFonts="1">
    <font>
      <sz val="11"/>
      <color theme="1"/>
      <name val="Calibri"/>
      <family val="2"/>
      <scheme val="minor"/>
    </font>
    <font>
      <sz val="10"/>
      <name val="Arial"/>
      <family val="2"/>
    </font>
    <font>
      <b/>
      <sz val="11"/>
      <name val="Calibri"/>
      <family val="2"/>
    </font>
    <font>
      <sz val="11"/>
      <name val="Calibri"/>
      <family val="2"/>
    </font>
  </fonts>
  <fills count="4">
    <fill>
      <patternFill patternType="none"/>
    </fill>
    <fill>
      <patternFill patternType="gray125"/>
    </fill>
    <fill>
      <patternFill patternType="solid">
        <fgColor theme="4" tint="0.59999389629810485"/>
        <bgColor indexed="64"/>
      </patternFill>
    </fill>
    <fill>
      <patternFill patternType="solid">
        <fgColor rgb="FFFFFF99"/>
        <bgColor indexed="64"/>
      </patternFill>
    </fill>
  </fills>
  <borders count="1">
    <border>
      <left/>
      <right/>
      <top/>
      <bottom/>
      <diagonal/>
    </border>
  </borders>
  <cellStyleXfs count="2">
    <xf numFmtId="0" fontId="0" fillId="0" borderId="0"/>
    <xf numFmtId="0" fontId="1" fillId="0" borderId="0"/>
  </cellStyleXfs>
  <cellXfs count="10">
    <xf numFmtId="0" fontId="0" fillId="0" borderId="0" xfId="0"/>
    <xf numFmtId="0" fontId="2" fillId="0" borderId="0" xfId="1" applyFont="1"/>
    <xf numFmtId="0" fontId="3" fillId="0" borderId="0" xfId="1" applyFont="1"/>
    <xf numFmtId="0" fontId="3" fillId="0" borderId="0" xfId="1" applyFont="1" applyAlignment="1">
      <alignment horizontal="right"/>
    </xf>
    <xf numFmtId="0" fontId="3" fillId="2" borderId="0" xfId="1" applyFont="1" applyFill="1"/>
    <xf numFmtId="6" fontId="3" fillId="2" borderId="0" xfId="1" applyNumberFormat="1" applyFont="1" applyFill="1" applyAlignment="1">
      <alignment horizontal="right"/>
    </xf>
    <xf numFmtId="2" fontId="3" fillId="2" borderId="0" xfId="1" applyNumberFormat="1" applyFont="1" applyFill="1" applyAlignment="1">
      <alignment horizontal="right"/>
    </xf>
    <xf numFmtId="2" fontId="3" fillId="2" borderId="0" xfId="1" applyNumberFormat="1" applyFont="1" applyFill="1"/>
    <xf numFmtId="6" fontId="3" fillId="0" borderId="0" xfId="1" applyNumberFormat="1" applyFont="1" applyFill="1" applyAlignment="1">
      <alignment horizontal="right"/>
    </xf>
    <xf numFmtId="6" fontId="3" fillId="3" borderId="0" xfId="1" applyNumberFormat="1" applyFont="1" applyFill="1" applyAlignment="1">
      <alignment horizontal="right"/>
    </xf>
  </cellXfs>
  <cellStyles count="2">
    <cellStyle name="Normal" xfId="0" builtinId="0" customBuiltin="1"/>
    <cellStyle name="Normal 2"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419100</xdr:colOff>
      <xdr:row>28</xdr:row>
      <xdr:rowOff>123825</xdr:rowOff>
    </xdr:from>
    <xdr:to>
      <xdr:col>3</xdr:col>
      <xdr:colOff>485775</xdr:colOff>
      <xdr:row>37</xdr:row>
      <xdr:rowOff>142875</xdr:rowOff>
    </xdr:to>
    <xdr:sp macro="" textlink="">
      <xdr:nvSpPr>
        <xdr:cNvPr id="2" name="TextBox 1"/>
        <xdr:cNvSpPr txBox="1"/>
      </xdr:nvSpPr>
      <xdr:spPr>
        <a:xfrm>
          <a:off x="419100" y="5457825"/>
          <a:ext cx="3133725" cy="1733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where cost tables (and associated tables of probabilities) are </a:t>
          </a:r>
          <a:r>
            <a:rPr lang="en-US" sz="1100" i="1"/>
            <a:t>much</a:t>
          </a:r>
          <a:r>
            <a:rPr lang="en-US" sz="1100" i="1" baseline="0"/>
            <a:t> </a:t>
          </a:r>
          <a:r>
            <a:rPr lang="en-US" sz="1100" i="0" baseline="0"/>
            <a:t>more efficient than an enormous tree. The logic is embedded in the cost table formulas. The probability for each combination of unit cost and demand is the product of the probabilities of each (assuming independence). As the expected costs in yellow indicate, subcontracting is slightly cheaper.</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39"/>
  <sheetViews>
    <sheetView tabSelected="1" workbookViewId="0"/>
  </sheetViews>
  <sheetFormatPr defaultRowHeight="15" x14ac:dyDescent="0.25"/>
  <cols>
    <col min="1" max="1" width="24.42578125" style="2" customWidth="1"/>
    <col min="2" max="2" width="12.42578125" style="2" customWidth="1"/>
    <col min="3" max="5" width="9.140625" style="2"/>
    <col min="6" max="6" width="12.140625" style="2" customWidth="1"/>
    <col min="7" max="7" width="12.7109375" style="2" customWidth="1"/>
    <col min="8" max="12" width="10.7109375" style="2" customWidth="1"/>
    <col min="13" max="13" width="10.7109375" style="2" bestFit="1" customWidth="1"/>
    <col min="14" max="255" width="9.140625" style="2"/>
    <col min="256" max="256" width="16.7109375" style="2" customWidth="1"/>
    <col min="257" max="257" width="12.42578125" style="2" customWidth="1"/>
    <col min="258" max="511" width="9.140625" style="2"/>
    <col min="512" max="512" width="16.7109375" style="2" customWidth="1"/>
    <col min="513" max="513" width="12.42578125" style="2" customWidth="1"/>
    <col min="514" max="767" width="9.140625" style="2"/>
    <col min="768" max="768" width="16.7109375" style="2" customWidth="1"/>
    <col min="769" max="769" width="12.42578125" style="2" customWidth="1"/>
    <col min="770" max="1023" width="9.140625" style="2"/>
    <col min="1024" max="1024" width="16.7109375" style="2" customWidth="1"/>
    <col min="1025" max="1025" width="12.42578125" style="2" customWidth="1"/>
    <col min="1026" max="1279" width="9.140625" style="2"/>
    <col min="1280" max="1280" width="16.7109375" style="2" customWidth="1"/>
    <col min="1281" max="1281" width="12.42578125" style="2" customWidth="1"/>
    <col min="1282" max="1535" width="9.140625" style="2"/>
    <col min="1536" max="1536" width="16.7109375" style="2" customWidth="1"/>
    <col min="1537" max="1537" width="12.42578125" style="2" customWidth="1"/>
    <col min="1538" max="1791" width="9.140625" style="2"/>
    <col min="1792" max="1792" width="16.7109375" style="2" customWidth="1"/>
    <col min="1793" max="1793" width="12.42578125" style="2" customWidth="1"/>
    <col min="1794" max="2047" width="9.140625" style="2"/>
    <col min="2048" max="2048" width="16.7109375" style="2" customWidth="1"/>
    <col min="2049" max="2049" width="12.42578125" style="2" customWidth="1"/>
    <col min="2050" max="2303" width="9.140625" style="2"/>
    <col min="2304" max="2304" width="16.7109375" style="2" customWidth="1"/>
    <col min="2305" max="2305" width="12.42578125" style="2" customWidth="1"/>
    <col min="2306" max="2559" width="9.140625" style="2"/>
    <col min="2560" max="2560" width="16.7109375" style="2" customWidth="1"/>
    <col min="2561" max="2561" width="12.42578125" style="2" customWidth="1"/>
    <col min="2562" max="2815" width="9.140625" style="2"/>
    <col min="2816" max="2816" width="16.7109375" style="2" customWidth="1"/>
    <col min="2817" max="2817" width="12.42578125" style="2" customWidth="1"/>
    <col min="2818" max="3071" width="9.140625" style="2"/>
    <col min="3072" max="3072" width="16.7109375" style="2" customWidth="1"/>
    <col min="3073" max="3073" width="12.42578125" style="2" customWidth="1"/>
    <col min="3074" max="3327" width="9.140625" style="2"/>
    <col min="3328" max="3328" width="16.7109375" style="2" customWidth="1"/>
    <col min="3329" max="3329" width="12.42578125" style="2" customWidth="1"/>
    <col min="3330" max="3583" width="9.140625" style="2"/>
    <col min="3584" max="3584" width="16.7109375" style="2" customWidth="1"/>
    <col min="3585" max="3585" width="12.42578125" style="2" customWidth="1"/>
    <col min="3586" max="3839" width="9.140625" style="2"/>
    <col min="3840" max="3840" width="16.7109375" style="2" customWidth="1"/>
    <col min="3841" max="3841" width="12.42578125" style="2" customWidth="1"/>
    <col min="3842" max="4095" width="9.140625" style="2"/>
    <col min="4096" max="4096" width="16.7109375" style="2" customWidth="1"/>
    <col min="4097" max="4097" width="12.42578125" style="2" customWidth="1"/>
    <col min="4098" max="4351" width="9.140625" style="2"/>
    <col min="4352" max="4352" width="16.7109375" style="2" customWidth="1"/>
    <col min="4353" max="4353" width="12.42578125" style="2" customWidth="1"/>
    <col min="4354" max="4607" width="9.140625" style="2"/>
    <col min="4608" max="4608" width="16.7109375" style="2" customWidth="1"/>
    <col min="4609" max="4609" width="12.42578125" style="2" customWidth="1"/>
    <col min="4610" max="4863" width="9.140625" style="2"/>
    <col min="4864" max="4864" width="16.7109375" style="2" customWidth="1"/>
    <col min="4865" max="4865" width="12.42578125" style="2" customWidth="1"/>
    <col min="4866" max="5119" width="9.140625" style="2"/>
    <col min="5120" max="5120" width="16.7109375" style="2" customWidth="1"/>
    <col min="5121" max="5121" width="12.42578125" style="2" customWidth="1"/>
    <col min="5122" max="5375" width="9.140625" style="2"/>
    <col min="5376" max="5376" width="16.7109375" style="2" customWidth="1"/>
    <col min="5377" max="5377" width="12.42578125" style="2" customWidth="1"/>
    <col min="5378" max="5631" width="9.140625" style="2"/>
    <col min="5632" max="5632" width="16.7109375" style="2" customWidth="1"/>
    <col min="5633" max="5633" width="12.42578125" style="2" customWidth="1"/>
    <col min="5634" max="5887" width="9.140625" style="2"/>
    <col min="5888" max="5888" width="16.7109375" style="2" customWidth="1"/>
    <col min="5889" max="5889" width="12.42578125" style="2" customWidth="1"/>
    <col min="5890" max="6143" width="9.140625" style="2"/>
    <col min="6144" max="6144" width="16.7109375" style="2" customWidth="1"/>
    <col min="6145" max="6145" width="12.42578125" style="2" customWidth="1"/>
    <col min="6146" max="6399" width="9.140625" style="2"/>
    <col min="6400" max="6400" width="16.7109375" style="2" customWidth="1"/>
    <col min="6401" max="6401" width="12.42578125" style="2" customWidth="1"/>
    <col min="6402" max="6655" width="9.140625" style="2"/>
    <col min="6656" max="6656" width="16.7109375" style="2" customWidth="1"/>
    <col min="6657" max="6657" width="12.42578125" style="2" customWidth="1"/>
    <col min="6658" max="6911" width="9.140625" style="2"/>
    <col min="6912" max="6912" width="16.7109375" style="2" customWidth="1"/>
    <col min="6913" max="6913" width="12.42578125" style="2" customWidth="1"/>
    <col min="6914" max="7167" width="9.140625" style="2"/>
    <col min="7168" max="7168" width="16.7109375" style="2" customWidth="1"/>
    <col min="7169" max="7169" width="12.42578125" style="2" customWidth="1"/>
    <col min="7170" max="7423" width="9.140625" style="2"/>
    <col min="7424" max="7424" width="16.7109375" style="2" customWidth="1"/>
    <col min="7425" max="7425" width="12.42578125" style="2" customWidth="1"/>
    <col min="7426" max="7679" width="9.140625" style="2"/>
    <col min="7680" max="7680" width="16.7109375" style="2" customWidth="1"/>
    <col min="7681" max="7681" width="12.42578125" style="2" customWidth="1"/>
    <col min="7682" max="7935" width="9.140625" style="2"/>
    <col min="7936" max="7936" width="16.7109375" style="2" customWidth="1"/>
    <col min="7937" max="7937" width="12.42578125" style="2" customWidth="1"/>
    <col min="7938" max="8191" width="9.140625" style="2"/>
    <col min="8192" max="8192" width="16.7109375" style="2" customWidth="1"/>
    <col min="8193" max="8193" width="12.42578125" style="2" customWidth="1"/>
    <col min="8194" max="8447" width="9.140625" style="2"/>
    <col min="8448" max="8448" width="16.7109375" style="2" customWidth="1"/>
    <col min="8449" max="8449" width="12.42578125" style="2" customWidth="1"/>
    <col min="8450" max="8703" width="9.140625" style="2"/>
    <col min="8704" max="8704" width="16.7109375" style="2" customWidth="1"/>
    <col min="8705" max="8705" width="12.42578125" style="2" customWidth="1"/>
    <col min="8706" max="8959" width="9.140625" style="2"/>
    <col min="8960" max="8960" width="16.7109375" style="2" customWidth="1"/>
    <col min="8961" max="8961" width="12.42578125" style="2" customWidth="1"/>
    <col min="8962" max="9215" width="9.140625" style="2"/>
    <col min="9216" max="9216" width="16.7109375" style="2" customWidth="1"/>
    <col min="9217" max="9217" width="12.42578125" style="2" customWidth="1"/>
    <col min="9218" max="9471" width="9.140625" style="2"/>
    <col min="9472" max="9472" width="16.7109375" style="2" customWidth="1"/>
    <col min="9473" max="9473" width="12.42578125" style="2" customWidth="1"/>
    <col min="9474" max="9727" width="9.140625" style="2"/>
    <col min="9728" max="9728" width="16.7109375" style="2" customWidth="1"/>
    <col min="9729" max="9729" width="12.42578125" style="2" customWidth="1"/>
    <col min="9730" max="9983" width="9.140625" style="2"/>
    <col min="9984" max="9984" width="16.7109375" style="2" customWidth="1"/>
    <col min="9985" max="9985" width="12.42578125" style="2" customWidth="1"/>
    <col min="9986" max="10239" width="9.140625" style="2"/>
    <col min="10240" max="10240" width="16.7109375" style="2" customWidth="1"/>
    <col min="10241" max="10241" width="12.42578125" style="2" customWidth="1"/>
    <col min="10242" max="10495" width="9.140625" style="2"/>
    <col min="10496" max="10496" width="16.7109375" style="2" customWidth="1"/>
    <col min="10497" max="10497" width="12.42578125" style="2" customWidth="1"/>
    <col min="10498" max="10751" width="9.140625" style="2"/>
    <col min="10752" max="10752" width="16.7109375" style="2" customWidth="1"/>
    <col min="10753" max="10753" width="12.42578125" style="2" customWidth="1"/>
    <col min="10754" max="11007" width="9.140625" style="2"/>
    <col min="11008" max="11008" width="16.7109375" style="2" customWidth="1"/>
    <col min="11009" max="11009" width="12.42578125" style="2" customWidth="1"/>
    <col min="11010" max="11263" width="9.140625" style="2"/>
    <col min="11264" max="11264" width="16.7109375" style="2" customWidth="1"/>
    <col min="11265" max="11265" width="12.42578125" style="2" customWidth="1"/>
    <col min="11266" max="11519" width="9.140625" style="2"/>
    <col min="11520" max="11520" width="16.7109375" style="2" customWidth="1"/>
    <col min="11521" max="11521" width="12.42578125" style="2" customWidth="1"/>
    <col min="11522" max="11775" width="9.140625" style="2"/>
    <col min="11776" max="11776" width="16.7109375" style="2" customWidth="1"/>
    <col min="11777" max="11777" width="12.42578125" style="2" customWidth="1"/>
    <col min="11778" max="12031" width="9.140625" style="2"/>
    <col min="12032" max="12032" width="16.7109375" style="2" customWidth="1"/>
    <col min="12033" max="12033" width="12.42578125" style="2" customWidth="1"/>
    <col min="12034" max="12287" width="9.140625" style="2"/>
    <col min="12288" max="12288" width="16.7109375" style="2" customWidth="1"/>
    <col min="12289" max="12289" width="12.42578125" style="2" customWidth="1"/>
    <col min="12290" max="12543" width="9.140625" style="2"/>
    <col min="12544" max="12544" width="16.7109375" style="2" customWidth="1"/>
    <col min="12545" max="12545" width="12.42578125" style="2" customWidth="1"/>
    <col min="12546" max="12799" width="9.140625" style="2"/>
    <col min="12800" max="12800" width="16.7109375" style="2" customWidth="1"/>
    <col min="12801" max="12801" width="12.42578125" style="2" customWidth="1"/>
    <col min="12802" max="13055" width="9.140625" style="2"/>
    <col min="13056" max="13056" width="16.7109375" style="2" customWidth="1"/>
    <col min="13057" max="13057" width="12.42578125" style="2" customWidth="1"/>
    <col min="13058" max="13311" width="9.140625" style="2"/>
    <col min="13312" max="13312" width="16.7109375" style="2" customWidth="1"/>
    <col min="13313" max="13313" width="12.42578125" style="2" customWidth="1"/>
    <col min="13314" max="13567" width="9.140625" style="2"/>
    <col min="13568" max="13568" width="16.7109375" style="2" customWidth="1"/>
    <col min="13569" max="13569" width="12.42578125" style="2" customWidth="1"/>
    <col min="13570" max="13823" width="9.140625" style="2"/>
    <col min="13824" max="13824" width="16.7109375" style="2" customWidth="1"/>
    <col min="13825" max="13825" width="12.42578125" style="2" customWidth="1"/>
    <col min="13826" max="14079" width="9.140625" style="2"/>
    <col min="14080" max="14080" width="16.7109375" style="2" customWidth="1"/>
    <col min="14081" max="14081" width="12.42578125" style="2" customWidth="1"/>
    <col min="14082" max="14335" width="9.140625" style="2"/>
    <col min="14336" max="14336" width="16.7109375" style="2" customWidth="1"/>
    <col min="14337" max="14337" width="12.42578125" style="2" customWidth="1"/>
    <col min="14338" max="14591" width="9.140625" style="2"/>
    <col min="14592" max="14592" width="16.7109375" style="2" customWidth="1"/>
    <col min="14593" max="14593" width="12.42578125" style="2" customWidth="1"/>
    <col min="14594" max="14847" width="9.140625" style="2"/>
    <col min="14848" max="14848" width="16.7109375" style="2" customWidth="1"/>
    <col min="14849" max="14849" width="12.42578125" style="2" customWidth="1"/>
    <col min="14850" max="15103" width="9.140625" style="2"/>
    <col min="15104" max="15104" width="16.7109375" style="2" customWidth="1"/>
    <col min="15105" max="15105" width="12.42578125" style="2" customWidth="1"/>
    <col min="15106" max="15359" width="9.140625" style="2"/>
    <col min="15360" max="15360" width="16.7109375" style="2" customWidth="1"/>
    <col min="15361" max="15361" width="12.42578125" style="2" customWidth="1"/>
    <col min="15362" max="15615" width="9.140625" style="2"/>
    <col min="15616" max="15616" width="16.7109375" style="2" customWidth="1"/>
    <col min="15617" max="15617" width="12.42578125" style="2" customWidth="1"/>
    <col min="15618" max="15871" width="9.140625" style="2"/>
    <col min="15872" max="15872" width="16.7109375" style="2" customWidth="1"/>
    <col min="15873" max="15873" width="12.42578125" style="2" customWidth="1"/>
    <col min="15874" max="16127" width="9.140625" style="2"/>
    <col min="16128" max="16128" width="16.7109375" style="2" customWidth="1"/>
    <col min="16129" max="16129" width="12.42578125" style="2" customWidth="1"/>
    <col min="16130" max="16384" width="9.140625" style="2"/>
  </cols>
  <sheetData>
    <row r="1" spans="1:13" x14ac:dyDescent="0.25">
      <c r="A1" s="1" t="s">
        <v>16</v>
      </c>
    </row>
    <row r="3" spans="1:13" x14ac:dyDescent="0.25">
      <c r="A3" s="2" t="s">
        <v>0</v>
      </c>
      <c r="F3" s="2" t="s">
        <v>10</v>
      </c>
    </row>
    <row r="4" spans="1:13" x14ac:dyDescent="0.25">
      <c r="A4" s="3" t="s">
        <v>1</v>
      </c>
      <c r="B4" s="3" t="s">
        <v>2</v>
      </c>
      <c r="H4" s="2" t="s">
        <v>7</v>
      </c>
    </row>
    <row r="5" spans="1:13" x14ac:dyDescent="0.25">
      <c r="A5" s="5">
        <v>150</v>
      </c>
      <c r="B5" s="6">
        <v>0.2</v>
      </c>
      <c r="H5" s="5">
        <v>150</v>
      </c>
      <c r="I5" s="5">
        <v>153</v>
      </c>
      <c r="J5" s="5">
        <v>155</v>
      </c>
      <c r="K5" s="5">
        <v>157</v>
      </c>
      <c r="L5" s="5">
        <v>159</v>
      </c>
    </row>
    <row r="6" spans="1:13" x14ac:dyDescent="0.25">
      <c r="A6" s="5">
        <v>153</v>
      </c>
      <c r="B6" s="6">
        <v>0.25</v>
      </c>
      <c r="F6" s="2" t="s">
        <v>4</v>
      </c>
      <c r="G6" s="4">
        <v>4000</v>
      </c>
      <c r="H6" s="8">
        <f t="shared" ref="H6:L9" si="0">IF($G6&lt;=$B$26,H$5*$G6,H$5*$B$26+$B$27*($G6-$B$26))</f>
        <v>600000</v>
      </c>
      <c r="I6" s="8">
        <f t="shared" si="0"/>
        <v>612000</v>
      </c>
      <c r="J6" s="8">
        <f t="shared" si="0"/>
        <v>620000</v>
      </c>
      <c r="K6" s="8">
        <f t="shared" si="0"/>
        <v>628000</v>
      </c>
      <c r="L6" s="8">
        <f t="shared" si="0"/>
        <v>636000</v>
      </c>
    </row>
    <row r="7" spans="1:13" x14ac:dyDescent="0.25">
      <c r="A7" s="5">
        <v>155</v>
      </c>
      <c r="B7" s="6">
        <v>0.3</v>
      </c>
      <c r="G7" s="4">
        <v>4500</v>
      </c>
      <c r="H7" s="8">
        <f t="shared" si="0"/>
        <v>675000</v>
      </c>
      <c r="I7" s="8">
        <f t="shared" si="0"/>
        <v>688500</v>
      </c>
      <c r="J7" s="8">
        <f t="shared" si="0"/>
        <v>697500</v>
      </c>
      <c r="K7" s="8">
        <f t="shared" si="0"/>
        <v>706500</v>
      </c>
      <c r="L7" s="8">
        <f t="shared" si="0"/>
        <v>715500</v>
      </c>
    </row>
    <row r="8" spans="1:13" x14ac:dyDescent="0.25">
      <c r="A8" s="5">
        <v>157</v>
      </c>
      <c r="B8" s="6">
        <v>0.2</v>
      </c>
      <c r="G8" s="4">
        <v>5000</v>
      </c>
      <c r="H8" s="8">
        <f t="shared" si="0"/>
        <v>750000</v>
      </c>
      <c r="I8" s="8">
        <f t="shared" si="0"/>
        <v>765000</v>
      </c>
      <c r="J8" s="8">
        <f t="shared" si="0"/>
        <v>775000</v>
      </c>
      <c r="K8" s="8">
        <f t="shared" si="0"/>
        <v>785000</v>
      </c>
      <c r="L8" s="8">
        <f t="shared" si="0"/>
        <v>795000</v>
      </c>
    </row>
    <row r="9" spans="1:13" x14ac:dyDescent="0.25">
      <c r="A9" s="5">
        <v>159</v>
      </c>
      <c r="B9" s="6">
        <v>0.05</v>
      </c>
      <c r="G9" s="4">
        <v>5500</v>
      </c>
      <c r="H9" s="8">
        <f t="shared" si="0"/>
        <v>862500</v>
      </c>
      <c r="I9" s="8">
        <f t="shared" si="0"/>
        <v>877500</v>
      </c>
      <c r="J9" s="8">
        <f t="shared" si="0"/>
        <v>887500</v>
      </c>
      <c r="K9" s="8">
        <f t="shared" si="0"/>
        <v>897500</v>
      </c>
      <c r="L9" s="8">
        <f t="shared" si="0"/>
        <v>907500</v>
      </c>
    </row>
    <row r="11" spans="1:13" x14ac:dyDescent="0.25">
      <c r="A11" s="2" t="s">
        <v>3</v>
      </c>
      <c r="F11" s="2" t="s">
        <v>11</v>
      </c>
    </row>
    <row r="12" spans="1:13" x14ac:dyDescent="0.25">
      <c r="A12" s="3" t="s">
        <v>1</v>
      </c>
      <c r="B12" s="3" t="s">
        <v>2</v>
      </c>
      <c r="H12" s="2" t="s">
        <v>7</v>
      </c>
    </row>
    <row r="13" spans="1:13" x14ac:dyDescent="0.25">
      <c r="A13" s="5">
        <v>150</v>
      </c>
      <c r="B13" s="6">
        <v>0.1</v>
      </c>
      <c r="H13" s="5">
        <v>150</v>
      </c>
      <c r="I13" s="5">
        <v>153</v>
      </c>
      <c r="J13" s="5">
        <v>155</v>
      </c>
      <c r="K13" s="5">
        <v>157</v>
      </c>
      <c r="L13" s="5">
        <v>159</v>
      </c>
      <c r="M13" s="2" t="s">
        <v>2</v>
      </c>
    </row>
    <row r="14" spans="1:13" x14ac:dyDescent="0.25">
      <c r="A14" s="5">
        <v>153</v>
      </c>
      <c r="B14" s="6">
        <v>0.2</v>
      </c>
      <c r="F14" s="2" t="s">
        <v>4</v>
      </c>
      <c r="G14" s="4">
        <v>4000</v>
      </c>
      <c r="H14" s="2">
        <f t="shared" ref="H14:L17" si="1">$M14*H$18</f>
        <v>4.0000000000000008E-2</v>
      </c>
      <c r="I14" s="2">
        <f t="shared" si="1"/>
        <v>0.05</v>
      </c>
      <c r="J14" s="2">
        <f t="shared" si="1"/>
        <v>0.06</v>
      </c>
      <c r="K14" s="2">
        <f t="shared" si="1"/>
        <v>4.0000000000000008E-2</v>
      </c>
      <c r="L14" s="2">
        <f t="shared" si="1"/>
        <v>1.0000000000000002E-2</v>
      </c>
      <c r="M14" s="7">
        <v>0.2</v>
      </c>
    </row>
    <row r="15" spans="1:13" x14ac:dyDescent="0.25">
      <c r="A15" s="5">
        <v>155</v>
      </c>
      <c r="B15" s="6">
        <v>0.4</v>
      </c>
      <c r="G15" s="4">
        <v>4500</v>
      </c>
      <c r="H15" s="2">
        <f t="shared" si="1"/>
        <v>0.05</v>
      </c>
      <c r="I15" s="2">
        <f t="shared" si="1"/>
        <v>6.25E-2</v>
      </c>
      <c r="J15" s="2">
        <f t="shared" si="1"/>
        <v>7.4999999999999997E-2</v>
      </c>
      <c r="K15" s="2">
        <f t="shared" si="1"/>
        <v>0.05</v>
      </c>
      <c r="L15" s="2">
        <f t="shared" si="1"/>
        <v>1.2500000000000001E-2</v>
      </c>
      <c r="M15" s="7">
        <v>0.25</v>
      </c>
    </row>
    <row r="16" spans="1:13" x14ac:dyDescent="0.25">
      <c r="A16" s="5">
        <v>157</v>
      </c>
      <c r="B16" s="6">
        <v>0.2</v>
      </c>
      <c r="G16" s="4">
        <v>5000</v>
      </c>
      <c r="H16" s="2">
        <f t="shared" si="1"/>
        <v>0.05</v>
      </c>
      <c r="I16" s="2">
        <f t="shared" si="1"/>
        <v>6.25E-2</v>
      </c>
      <c r="J16" s="2">
        <f t="shared" si="1"/>
        <v>7.4999999999999997E-2</v>
      </c>
      <c r="K16" s="2">
        <f t="shared" si="1"/>
        <v>0.05</v>
      </c>
      <c r="L16" s="2">
        <f t="shared" si="1"/>
        <v>1.2500000000000001E-2</v>
      </c>
      <c r="M16" s="7">
        <v>0.25</v>
      </c>
    </row>
    <row r="17" spans="1:13" x14ac:dyDescent="0.25">
      <c r="A17" s="5">
        <v>159</v>
      </c>
      <c r="B17" s="6">
        <v>0.1</v>
      </c>
      <c r="G17" s="4">
        <v>5500</v>
      </c>
      <c r="H17" s="2">
        <f t="shared" si="1"/>
        <v>4.0000000000000008E-2</v>
      </c>
      <c r="I17" s="2">
        <f t="shared" si="1"/>
        <v>0.05</v>
      </c>
      <c r="J17" s="2">
        <f t="shared" si="1"/>
        <v>0.06</v>
      </c>
      <c r="K17" s="2">
        <f t="shared" si="1"/>
        <v>4.0000000000000008E-2</v>
      </c>
      <c r="L17" s="2">
        <f t="shared" si="1"/>
        <v>1.0000000000000002E-2</v>
      </c>
      <c r="M17" s="7">
        <v>0.2</v>
      </c>
    </row>
    <row r="18" spans="1:13" x14ac:dyDescent="0.25">
      <c r="G18" s="2" t="s">
        <v>2</v>
      </c>
      <c r="H18" s="6">
        <v>0.2</v>
      </c>
      <c r="I18" s="6">
        <v>0.25</v>
      </c>
      <c r="J18" s="6">
        <v>0.3</v>
      </c>
      <c r="K18" s="6">
        <v>0.2</v>
      </c>
      <c r="L18" s="6">
        <v>0.05</v>
      </c>
    </row>
    <row r="19" spans="1:13" x14ac:dyDescent="0.25">
      <c r="A19" s="2" t="s">
        <v>5</v>
      </c>
    </row>
    <row r="20" spans="1:13" x14ac:dyDescent="0.25">
      <c r="A20" s="3" t="s">
        <v>4</v>
      </c>
      <c r="B20" s="3" t="s">
        <v>2</v>
      </c>
      <c r="F20" s="2" t="s">
        <v>6</v>
      </c>
    </row>
    <row r="21" spans="1:13" x14ac:dyDescent="0.25">
      <c r="A21" s="4">
        <v>4000</v>
      </c>
      <c r="B21" s="7">
        <v>0.2</v>
      </c>
      <c r="H21" s="2" t="s">
        <v>7</v>
      </c>
    </row>
    <row r="22" spans="1:13" x14ac:dyDescent="0.25">
      <c r="A22" s="4">
        <v>4500</v>
      </c>
      <c r="B22" s="7">
        <v>0.25</v>
      </c>
      <c r="H22" s="5">
        <v>150</v>
      </c>
      <c r="I22" s="5">
        <v>153</v>
      </c>
      <c r="J22" s="5">
        <v>155</v>
      </c>
      <c r="K22" s="5">
        <v>157</v>
      </c>
      <c r="L22" s="5">
        <v>159</v>
      </c>
    </row>
    <row r="23" spans="1:13" x14ac:dyDescent="0.25">
      <c r="A23" s="4">
        <v>5000</v>
      </c>
      <c r="B23" s="7">
        <v>0.25</v>
      </c>
      <c r="F23" s="2" t="s">
        <v>4</v>
      </c>
      <c r="G23" s="4">
        <v>4000</v>
      </c>
      <c r="H23" s="8">
        <f>$G23*H$22</f>
        <v>600000</v>
      </c>
      <c r="I23" s="8">
        <f t="shared" ref="H23:L26" si="2">$G23*I$22</f>
        <v>612000</v>
      </c>
      <c r="J23" s="8">
        <f t="shared" si="2"/>
        <v>620000</v>
      </c>
      <c r="K23" s="8">
        <f t="shared" si="2"/>
        <v>628000</v>
      </c>
      <c r="L23" s="8">
        <f t="shared" si="2"/>
        <v>636000</v>
      </c>
    </row>
    <row r="24" spans="1:13" x14ac:dyDescent="0.25">
      <c r="A24" s="4">
        <v>5500</v>
      </c>
      <c r="B24" s="7">
        <v>0.2</v>
      </c>
      <c r="G24" s="4">
        <v>4500</v>
      </c>
      <c r="H24" s="8">
        <f t="shared" si="2"/>
        <v>675000</v>
      </c>
      <c r="I24" s="8">
        <f t="shared" si="2"/>
        <v>688500</v>
      </c>
      <c r="J24" s="8">
        <f t="shared" si="2"/>
        <v>697500</v>
      </c>
      <c r="K24" s="8">
        <f t="shared" si="2"/>
        <v>706500</v>
      </c>
      <c r="L24" s="8">
        <f t="shared" si="2"/>
        <v>715500</v>
      </c>
    </row>
    <row r="25" spans="1:13" x14ac:dyDescent="0.25">
      <c r="G25" s="4">
        <v>5000</v>
      </c>
      <c r="H25" s="8">
        <f t="shared" si="2"/>
        <v>750000</v>
      </c>
      <c r="I25" s="8">
        <f t="shared" si="2"/>
        <v>765000</v>
      </c>
      <c r="J25" s="8">
        <f t="shared" si="2"/>
        <v>775000</v>
      </c>
      <c r="K25" s="8">
        <f t="shared" si="2"/>
        <v>785000</v>
      </c>
      <c r="L25" s="8">
        <f t="shared" si="2"/>
        <v>795000</v>
      </c>
    </row>
    <row r="26" spans="1:13" x14ac:dyDescent="0.25">
      <c r="A26" s="2" t="s">
        <v>9</v>
      </c>
      <c r="B26" s="4">
        <v>5000</v>
      </c>
      <c r="G26" s="4">
        <v>5500</v>
      </c>
      <c r="H26" s="8">
        <f t="shared" si="2"/>
        <v>825000</v>
      </c>
      <c r="I26" s="8">
        <f t="shared" si="2"/>
        <v>841500</v>
      </c>
      <c r="J26" s="8">
        <f t="shared" si="2"/>
        <v>852500</v>
      </c>
      <c r="K26" s="8">
        <f t="shared" si="2"/>
        <v>863500</v>
      </c>
      <c r="L26" s="8">
        <f t="shared" si="2"/>
        <v>874500</v>
      </c>
    </row>
    <row r="27" spans="1:13" x14ac:dyDescent="0.25">
      <c r="A27" s="2" t="s">
        <v>8</v>
      </c>
      <c r="B27" s="5">
        <v>225</v>
      </c>
    </row>
    <row r="28" spans="1:13" x14ac:dyDescent="0.25">
      <c r="F28" s="2" t="s">
        <v>12</v>
      </c>
    </row>
    <row r="29" spans="1:13" x14ac:dyDescent="0.25">
      <c r="H29" s="2" t="s">
        <v>7</v>
      </c>
    </row>
    <row r="30" spans="1:13" x14ac:dyDescent="0.25">
      <c r="H30" s="5">
        <v>150</v>
      </c>
      <c r="I30" s="5">
        <v>153</v>
      </c>
      <c r="J30" s="5">
        <v>155</v>
      </c>
      <c r="K30" s="5">
        <v>157</v>
      </c>
      <c r="L30" s="5">
        <v>159</v>
      </c>
      <c r="M30" s="2" t="s">
        <v>2</v>
      </c>
    </row>
    <row r="31" spans="1:13" x14ac:dyDescent="0.25">
      <c r="F31" s="2" t="s">
        <v>4</v>
      </c>
      <c r="G31" s="4">
        <v>4000</v>
      </c>
      <c r="H31" s="2">
        <f t="shared" ref="H31:L34" si="3">$M31*H$35</f>
        <v>2.0000000000000004E-2</v>
      </c>
      <c r="I31" s="2">
        <f t="shared" si="3"/>
        <v>4.0000000000000008E-2</v>
      </c>
      <c r="J31" s="2">
        <f t="shared" si="3"/>
        <v>8.0000000000000016E-2</v>
      </c>
      <c r="K31" s="2">
        <f t="shared" si="3"/>
        <v>4.0000000000000008E-2</v>
      </c>
      <c r="L31" s="2">
        <f t="shared" si="3"/>
        <v>2.0000000000000004E-2</v>
      </c>
      <c r="M31" s="7">
        <v>0.2</v>
      </c>
    </row>
    <row r="32" spans="1:13" x14ac:dyDescent="0.25">
      <c r="G32" s="4">
        <v>4500</v>
      </c>
      <c r="H32" s="2">
        <f t="shared" si="3"/>
        <v>2.5000000000000001E-2</v>
      </c>
      <c r="I32" s="2">
        <f t="shared" si="3"/>
        <v>0.05</v>
      </c>
      <c r="J32" s="2">
        <f t="shared" si="3"/>
        <v>0.1</v>
      </c>
      <c r="K32" s="2">
        <f t="shared" si="3"/>
        <v>0.05</v>
      </c>
      <c r="L32" s="2">
        <f t="shared" si="3"/>
        <v>2.5000000000000001E-2</v>
      </c>
      <c r="M32" s="7">
        <v>0.25</v>
      </c>
    </row>
    <row r="33" spans="6:13" x14ac:dyDescent="0.25">
      <c r="G33" s="4">
        <v>5000</v>
      </c>
      <c r="H33" s="2">
        <f t="shared" si="3"/>
        <v>2.5000000000000001E-2</v>
      </c>
      <c r="I33" s="2">
        <f t="shared" si="3"/>
        <v>0.05</v>
      </c>
      <c r="J33" s="2">
        <f t="shared" si="3"/>
        <v>0.1</v>
      </c>
      <c r="K33" s="2">
        <f t="shared" si="3"/>
        <v>0.05</v>
      </c>
      <c r="L33" s="2">
        <f t="shared" si="3"/>
        <v>2.5000000000000001E-2</v>
      </c>
      <c r="M33" s="7">
        <v>0.25</v>
      </c>
    </row>
    <row r="34" spans="6:13" x14ac:dyDescent="0.25">
      <c r="G34" s="4">
        <v>5500</v>
      </c>
      <c r="H34" s="2">
        <f t="shared" si="3"/>
        <v>2.0000000000000004E-2</v>
      </c>
      <c r="I34" s="2">
        <f t="shared" si="3"/>
        <v>4.0000000000000008E-2</v>
      </c>
      <c r="J34" s="2">
        <f t="shared" si="3"/>
        <v>8.0000000000000016E-2</v>
      </c>
      <c r="K34" s="2">
        <f t="shared" si="3"/>
        <v>4.0000000000000008E-2</v>
      </c>
      <c r="L34" s="2">
        <f t="shared" si="3"/>
        <v>2.0000000000000004E-2</v>
      </c>
      <c r="M34" s="7">
        <v>0.2</v>
      </c>
    </row>
    <row r="35" spans="6:13" x14ac:dyDescent="0.25">
      <c r="G35" s="2" t="s">
        <v>2</v>
      </c>
      <c r="H35" s="6">
        <v>0.1</v>
      </c>
      <c r="I35" s="6">
        <v>0.2</v>
      </c>
      <c r="J35" s="6">
        <v>0.4</v>
      </c>
      <c r="K35" s="6">
        <v>0.2</v>
      </c>
      <c r="L35" s="6">
        <v>0.1</v>
      </c>
    </row>
    <row r="37" spans="6:13" x14ac:dyDescent="0.25">
      <c r="F37" s="2" t="s">
        <v>13</v>
      </c>
    </row>
    <row r="38" spans="6:13" x14ac:dyDescent="0.25">
      <c r="F38" s="2" t="s">
        <v>14</v>
      </c>
      <c r="G38" s="9">
        <f>SUMPRODUCT(H6:L9,H14:L17)</f>
        <v>665867.5</v>
      </c>
    </row>
    <row r="39" spans="6:13" x14ac:dyDescent="0.25">
      <c r="F39" s="2" t="s">
        <v>15</v>
      </c>
      <c r="G39" s="9">
        <f>SUMPRODUCT(H23:L26,H31:L34)</f>
        <v>662197.5</v>
      </c>
    </row>
  </sheetData>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2007-05-15T19:15:58Z</dcterms:created>
  <dcterms:modified xsi:type="dcterms:W3CDTF">2014-05-20T19:08:24Z</dcterms:modified>
</cp:coreProperties>
</file>